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A4D7B696-72BC-4FDD-9BA1-6F234FC23273}" xr6:coauthVersionLast="47" xr6:coauthVersionMax="47" xr10:uidLastSave="{00000000-0000-0000-0000-000000000000}"/>
  <bookViews>
    <workbookView xWindow="-120" yWindow="-120" windowWidth="15600" windowHeight="11160" xr2:uid="{A05EB8CD-1356-4A57-97CB-4A95EFA4BF0C}"/>
  </bookViews>
  <sheets>
    <sheet name="2021-1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E38" i="2"/>
  <c r="G38" i="2" s="1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</calcChain>
</file>

<file path=xl/sharedStrings.xml><?xml version="1.0" encoding="utf-8"?>
<sst xmlns="http://schemas.openxmlformats.org/spreadsheetml/2006/main" count="59" uniqueCount="52">
  <si>
    <t>Libro de Banco</t>
  </si>
  <si>
    <t>Del 1 al 31 de Diciembre 2021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</si>
  <si>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</si>
  <si>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</si>
  <si>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</si>
  <si>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</si>
  <si>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</si>
  <si>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</si>
  <si>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</si>
  <si>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</si>
  <si>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001971</t>
  </si>
  <si>
    <t>REPOSICION DE CAJA CHICA DE LA DIRECCION ADM. Y FIN. (COMPR. 324-348)</t>
  </si>
  <si>
    <t>001972</t>
  </si>
  <si>
    <t>SERVICIO DE CATERING PARA REUNION COP-26</t>
  </si>
  <si>
    <t>001973</t>
  </si>
  <si>
    <t>VIATICOS LOCALES DESDE EL 01/10/2021 AL 22/10/2021</t>
  </si>
  <si>
    <t>001974</t>
  </si>
  <si>
    <t>001975</t>
  </si>
  <si>
    <t>001976</t>
  </si>
  <si>
    <t>001977</t>
  </si>
  <si>
    <t>VIATICOS LOCALES DESDE EL 16/09/2021 AL 02/10/2021</t>
  </si>
  <si>
    <t>001978</t>
  </si>
  <si>
    <t>VIATICOS LOCALES NIGUA, SAN CRISTOBAL EL 22/10/2021</t>
  </si>
  <si>
    <t>001979</t>
  </si>
  <si>
    <t>001980</t>
  </si>
  <si>
    <t>001981</t>
  </si>
  <si>
    <t>001982</t>
  </si>
  <si>
    <t>VIATICOS LOCALES DESDE EL 08/10/2021 AL 09/11/2021</t>
  </si>
  <si>
    <t>001983</t>
  </si>
  <si>
    <t>VIATICOS LOCALES DESDE EL  04/08/2021 AL 09/11/2021</t>
  </si>
  <si>
    <t>001984</t>
  </si>
  <si>
    <t>VIATICOS LOCALES DESDE EL  06/10/2021 AL 09/11/2021</t>
  </si>
  <si>
    <t>001985</t>
  </si>
  <si>
    <t>VIATICOS LOCALES DESDE EL  12/10/2021 AL 13/10/2021</t>
  </si>
  <si>
    <t>001986</t>
  </si>
  <si>
    <t>001987</t>
  </si>
  <si>
    <t>VIATICOS LOCALES DESDE EL  02/11/2021 AL 09/11/2021</t>
  </si>
  <si>
    <t>001988</t>
  </si>
  <si>
    <t>RECARGO PAGO ATRASADO NOMINA AGOSTO, SEPTIEMBRE Y OCTUBRE 2021</t>
  </si>
  <si>
    <t>001989</t>
  </si>
  <si>
    <t>PAGO FACT. ADQ. DE HERRAMIENTAS Y MATERIALES SERVICIOS GENERALES</t>
  </si>
  <si>
    <t>N/C</t>
  </si>
  <si>
    <t>REINTEGRO SOBRANTE CHEQUE NO. 001970</t>
  </si>
  <si>
    <t>001990</t>
  </si>
  <si>
    <t>PAGO FACT. CORONA DE FLORES PARA MADRE DE NUESTRO VP EJECUTIVO</t>
  </si>
  <si>
    <t>N/D</t>
  </si>
  <si>
    <t>COMISIONES Y GASTOS BANCARIOS</t>
  </si>
  <si>
    <t>Totales</t>
  </si>
  <si>
    <t>_____________________________________________</t>
  </si>
  <si>
    <t>Luz Maria Abreu Lantigua</t>
  </si>
  <si>
    <t>Dir. Administrativa y Financiera</t>
  </si>
  <si>
    <t>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</si>
</sst>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0" xfId="1" applyFont="1"/>
    <xf numFmtId="43" fontId="8" fillId="2" borderId="6" xfId="2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vertical="center" wrapText="1"/>
    </xf>
    <xf numFmtId="43" fontId="9" fillId="0" borderId="11" xfId="2" applyFont="1" applyBorder="1" applyAlignment="1">
      <alignment vertical="center"/>
    </xf>
    <xf numFmtId="43" fontId="9" fillId="3" borderId="6" xfId="2" applyFont="1" applyFill="1" applyBorder="1" applyAlignment="1">
      <alignment vertical="center"/>
    </xf>
    <xf numFmtId="43" fontId="10" fillId="0" borderId="11" xfId="2" applyFont="1" applyBorder="1"/>
    <xf numFmtId="43" fontId="9" fillId="0" borderId="5" xfId="2" applyFont="1" applyBorder="1" applyAlignment="1">
      <alignment vertical="center"/>
    </xf>
    <xf numFmtId="0" fontId="9" fillId="0" borderId="5" xfId="1" applyFont="1" applyBorder="1" applyAlignment="1">
      <alignment vertical="center" wrapText="1"/>
    </xf>
    <xf numFmtId="0" fontId="9" fillId="0" borderId="7" xfId="1" applyFont="1" applyBorder="1" applyAlignment="1">
      <alignment horizontal="center" vertical="center"/>
    </xf>
    <xf numFmtId="164" fontId="9" fillId="0" borderId="12" xfId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43" fontId="9" fillId="0" borderId="13" xfId="2" applyFont="1" applyBorder="1" applyAlignment="1">
      <alignment vertical="center"/>
    </xf>
    <xf numFmtId="43" fontId="9" fillId="3" borderId="14" xfId="2" applyFont="1" applyFill="1" applyBorder="1" applyAlignment="1">
      <alignment vertical="center"/>
    </xf>
    <xf numFmtId="0" fontId="1" fillId="4" borderId="15" xfId="1" applyFill="1" applyBorder="1" applyAlignment="1">
      <alignment vertical="center"/>
    </xf>
    <xf numFmtId="43" fontId="11" fillId="4" borderId="16" xfId="2" applyFont="1" applyFill="1" applyBorder="1" applyAlignment="1">
      <alignment vertical="center"/>
    </xf>
    <xf numFmtId="43" fontId="11" fillId="4" borderId="17" xfId="2" applyFont="1" applyFill="1" applyBorder="1" applyAlignment="1">
      <alignment vertical="center"/>
    </xf>
    <xf numFmtId="43" fontId="11" fillId="4" borderId="18" xfId="2" applyFont="1" applyFill="1" applyBorder="1" applyAlignment="1">
      <alignment vertical="center"/>
    </xf>
    <xf numFmtId="43" fontId="11" fillId="4" borderId="19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/>
    <xf numFmtId="0" fontId="12" fillId="0" borderId="0" xfId="1" applyFont="1" applyAlignment="1">
      <alignment horizontal="center" wrapText="1"/>
    </xf>
    <xf numFmtId="0" fontId="1" fillId="0" borderId="0" xfId="1" applyAlignment="1">
      <alignment horizont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</cellXfs>
  <cellStyles count="3">
    <cellStyle name="Millares 2" xfId="2" xr:uid="{D50E6FA1-8BEC-4EEF-B39D-A4D03C63DFF3}"/>
    <cellStyle name="Normal" xfId="0" builtinId="0"/>
    <cellStyle name="Normal 2" xfId="1" xr:uid="{E18B6CF1-B715-4AC6-AC16-044A1C77FC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180975</xdr:rowOff>
    </xdr:from>
    <xdr:to>
      <xdr:col>5</xdr:col>
      <xdr:colOff>9525</xdr:colOff>
      <xdr:row>7</xdr:row>
      <xdr:rowOff>9525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C11A6B87-5899-4464-8AFC-4B4A2474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1907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79D9-868F-43A5-959F-CCA02D3745AF}">
  <sheetPr>
    <pageSetUpPr fitToPage="1"/>
  </sheetPr>
  <dimension ref="A1:H49"/>
  <sheetViews>
    <sheetView tabSelected="1" topLeftCell="A7" workbookViewId="0">
      <selection activeCell="N34" sqref="N34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8"/>
      <c r="B2" s="38"/>
      <c r="C2" s="38"/>
      <c r="D2" s="38"/>
      <c r="E2" s="38"/>
      <c r="F2" s="38"/>
      <c r="G2" s="38"/>
    </row>
    <row r="3" spans="1:7" ht="18" x14ac:dyDescent="0.25">
      <c r="A3" s="2"/>
      <c r="B3" s="2"/>
      <c r="C3" s="2"/>
      <c r="D3" s="2"/>
      <c r="E3" s="2"/>
      <c r="F3" s="2"/>
      <c r="G3" s="2"/>
    </row>
    <row r="4" spans="1:7" ht="18" x14ac:dyDescent="0.25">
      <c r="A4" s="2"/>
      <c r="B4" s="2"/>
      <c r="C4" s="2"/>
      <c r="D4" s="2"/>
      <c r="E4" s="2"/>
      <c r="F4" s="2"/>
      <c r="G4" s="2"/>
    </row>
    <row r="5" spans="1:7" ht="18" x14ac:dyDescent="0.25">
      <c r="A5" s="2"/>
      <c r="B5" s="2"/>
      <c r="C5" s="2"/>
      <c r="D5" s="2"/>
      <c r="E5" s="2"/>
      <c r="F5" s="2"/>
      <c r="G5" s="2"/>
    </row>
    <row r="6" spans="1:7" ht="35.25" x14ac:dyDescent="0.25">
      <c r="A6" s="39"/>
      <c r="B6" s="39"/>
      <c r="C6" s="39"/>
      <c r="D6" s="39"/>
      <c r="E6" s="39"/>
      <c r="F6" s="39"/>
      <c r="G6" s="39"/>
    </row>
    <row r="7" spans="1:7" ht="35.25" x14ac:dyDescent="0.25">
      <c r="A7" s="3"/>
      <c r="B7" s="3"/>
      <c r="C7" s="3"/>
      <c r="D7" s="3"/>
      <c r="E7" s="3"/>
      <c r="F7" s="3"/>
      <c r="G7" s="3"/>
    </row>
    <row r="8" spans="1:7" x14ac:dyDescent="0.25">
      <c r="A8" s="40"/>
      <c r="B8" s="40"/>
      <c r="C8" s="40"/>
      <c r="D8" s="40"/>
      <c r="E8" s="40"/>
      <c r="F8" s="40"/>
      <c r="G8" s="40"/>
    </row>
    <row r="9" spans="1:7" ht="15.75" x14ac:dyDescent="0.25">
      <c r="A9" s="41" t="s">
        <v>0</v>
      </c>
      <c r="B9" s="41"/>
      <c r="C9" s="41"/>
      <c r="D9" s="41"/>
      <c r="E9" s="41"/>
      <c r="F9" s="41"/>
      <c r="G9" s="41"/>
    </row>
    <row r="10" spans="1:7" ht="6.75" customHeight="1" x14ac:dyDescent="0.25">
      <c r="A10" s="4"/>
      <c r="B10" s="4"/>
      <c r="C10" s="4"/>
      <c r="D10" s="4"/>
      <c r="E10" s="4"/>
      <c r="F10" s="4"/>
      <c r="G10" s="4"/>
    </row>
    <row r="11" spans="1:7" ht="15.75" thickBot="1" x14ac:dyDescent="0.3">
      <c r="A11" s="42" t="s">
        <v>1</v>
      </c>
      <c r="B11" s="42"/>
      <c r="C11" s="42"/>
      <c r="D11" s="42"/>
      <c r="E11" s="42"/>
      <c r="F11" s="42"/>
      <c r="G11" s="42"/>
    </row>
    <row r="12" spans="1:7" x14ac:dyDescent="0.25">
      <c r="A12" s="43" t="s">
        <v>2</v>
      </c>
      <c r="B12" s="44"/>
      <c r="C12" s="44"/>
      <c r="D12" s="44"/>
      <c r="E12" s="44"/>
      <c r="F12" s="44"/>
      <c r="G12" s="45"/>
    </row>
    <row r="13" spans="1:7" x14ac:dyDescent="0.25">
      <c r="A13" s="46"/>
      <c r="B13" s="34"/>
      <c r="C13" s="34"/>
      <c r="D13" s="34"/>
      <c r="E13" s="34"/>
      <c r="F13" s="34"/>
      <c r="G13" s="47"/>
    </row>
    <row r="14" spans="1:7" x14ac:dyDescent="0.25">
      <c r="A14" s="32"/>
      <c r="B14" s="34" t="s">
        <v>3</v>
      </c>
      <c r="C14" s="34" t="s">
        <v>4</v>
      </c>
      <c r="D14" s="36" t="s">
        <v>5</v>
      </c>
      <c r="E14" s="36" t="s">
        <v>6</v>
      </c>
      <c r="F14" s="36"/>
      <c r="G14" s="5">
        <v>2091196.08</v>
      </c>
    </row>
    <row r="15" spans="1:7" ht="15.75" thickBot="1" x14ac:dyDescent="0.3">
      <c r="A15" s="33"/>
      <c r="B15" s="35"/>
      <c r="C15" s="35"/>
      <c r="D15" s="37"/>
      <c r="E15" s="6" t="s">
        <v>7</v>
      </c>
      <c r="F15" s="6" t="s">
        <v>8</v>
      </c>
      <c r="G15" s="7" t="s">
        <v>9</v>
      </c>
    </row>
    <row r="16" spans="1:7" ht="25.5" customHeight="1" x14ac:dyDescent="0.25">
      <c r="A16" s="8">
        <v>1</v>
      </c>
      <c r="B16" s="9">
        <v>44536</v>
      </c>
      <c r="C16" s="10" t="s">
        <v>10</v>
      </c>
      <c r="D16" s="11" t="s">
        <v>11</v>
      </c>
      <c r="E16" s="12"/>
      <c r="F16" s="12">
        <v>12662.37</v>
      </c>
      <c r="G16" s="13">
        <f>+G14-F16+E16</f>
        <v>2078533.71</v>
      </c>
    </row>
    <row r="17" spans="1:7" ht="25.5" x14ac:dyDescent="0.25">
      <c r="A17" s="8">
        <v>2</v>
      </c>
      <c r="B17" s="9">
        <v>44536</v>
      </c>
      <c r="C17" s="10" t="s">
        <v>12</v>
      </c>
      <c r="D17" s="11" t="s">
        <v>13</v>
      </c>
      <c r="E17" s="14"/>
      <c r="F17" s="12">
        <v>14294.5</v>
      </c>
      <c r="G17" s="13">
        <f t="shared" ref="G17" si="0">+G16-F17+E17</f>
        <v>2064239.21</v>
      </c>
    </row>
    <row r="18" spans="1:7" ht="25.5" x14ac:dyDescent="0.25">
      <c r="A18" s="8">
        <v>3</v>
      </c>
      <c r="B18" s="9">
        <v>44538</v>
      </c>
      <c r="C18" s="10" t="s">
        <v>14</v>
      </c>
      <c r="D18" s="11" t="s">
        <v>15</v>
      </c>
      <c r="E18" s="12"/>
      <c r="F18" s="12">
        <v>2950</v>
      </c>
      <c r="G18" s="13">
        <f>+G17-F18+J26</f>
        <v>2061289.21</v>
      </c>
    </row>
    <row r="19" spans="1:7" ht="25.5" x14ac:dyDescent="0.25">
      <c r="A19" s="8">
        <v>4</v>
      </c>
      <c r="B19" s="9">
        <v>44538</v>
      </c>
      <c r="C19" s="10" t="s">
        <v>16</v>
      </c>
      <c r="D19" s="11" t="s">
        <v>15</v>
      </c>
      <c r="E19" s="15"/>
      <c r="F19" s="15">
        <v>2450</v>
      </c>
      <c r="G19" s="13">
        <f t="shared" ref="G19:G28" si="1">+G18-F19+J27</f>
        <v>2058839.21</v>
      </c>
    </row>
    <row r="20" spans="1:7" ht="25.5" x14ac:dyDescent="0.25">
      <c r="A20" s="8">
        <v>5</v>
      </c>
      <c r="B20" s="9">
        <v>44538</v>
      </c>
      <c r="C20" s="10" t="s">
        <v>17</v>
      </c>
      <c r="D20" s="11" t="s">
        <v>15</v>
      </c>
      <c r="E20" s="15"/>
      <c r="F20" s="15">
        <v>10075</v>
      </c>
      <c r="G20" s="13">
        <f t="shared" si="1"/>
        <v>2048764.21</v>
      </c>
    </row>
    <row r="21" spans="1:7" ht="25.5" x14ac:dyDescent="0.25">
      <c r="A21" s="8">
        <v>6</v>
      </c>
      <c r="B21" s="9">
        <v>44538</v>
      </c>
      <c r="C21" s="10" t="s">
        <v>18</v>
      </c>
      <c r="D21" s="11" t="s">
        <v>15</v>
      </c>
      <c r="E21" s="15"/>
      <c r="F21" s="15">
        <v>1350</v>
      </c>
      <c r="G21" s="13">
        <f t="shared" si="1"/>
        <v>2047414.21</v>
      </c>
    </row>
    <row r="22" spans="1:7" ht="25.5" x14ac:dyDescent="0.25">
      <c r="A22" s="8">
        <v>7</v>
      </c>
      <c r="B22" s="9">
        <v>44538</v>
      </c>
      <c r="C22" s="10" t="s">
        <v>19</v>
      </c>
      <c r="D22" s="16" t="s">
        <v>20</v>
      </c>
      <c r="E22" s="15"/>
      <c r="F22" s="15">
        <v>4750</v>
      </c>
      <c r="G22" s="13">
        <f t="shared" si="1"/>
        <v>2042664.21</v>
      </c>
    </row>
    <row r="23" spans="1:7" ht="25.5" x14ac:dyDescent="0.25">
      <c r="A23" s="8">
        <v>8</v>
      </c>
      <c r="B23" s="9">
        <v>44538</v>
      </c>
      <c r="C23" s="10" t="s">
        <v>21</v>
      </c>
      <c r="D23" s="16" t="s">
        <v>22</v>
      </c>
      <c r="E23" s="15"/>
      <c r="F23" s="15">
        <v>800</v>
      </c>
      <c r="G23" s="13">
        <f t="shared" si="1"/>
        <v>2041864.21</v>
      </c>
    </row>
    <row r="24" spans="1:7" ht="25.5" x14ac:dyDescent="0.25">
      <c r="A24" s="8">
        <v>9</v>
      </c>
      <c r="B24" s="9">
        <v>44538</v>
      </c>
      <c r="C24" s="10" t="s">
        <v>23</v>
      </c>
      <c r="D24" s="16" t="s">
        <v>22</v>
      </c>
      <c r="E24" s="15"/>
      <c r="F24" s="15">
        <v>800</v>
      </c>
      <c r="G24" s="13">
        <f t="shared" si="1"/>
        <v>2041064.21</v>
      </c>
    </row>
    <row r="25" spans="1:7" ht="25.5" x14ac:dyDescent="0.25">
      <c r="A25" s="8">
        <v>10</v>
      </c>
      <c r="B25" s="9">
        <v>44538</v>
      </c>
      <c r="C25" s="10" t="s">
        <v>24</v>
      </c>
      <c r="D25" s="16" t="s">
        <v>22</v>
      </c>
      <c r="E25" s="15"/>
      <c r="F25" s="15">
        <v>600</v>
      </c>
      <c r="G25" s="13">
        <f t="shared" si="1"/>
        <v>2040464.21</v>
      </c>
    </row>
    <row r="26" spans="1:7" ht="25.5" x14ac:dyDescent="0.25">
      <c r="A26" s="8">
        <v>11</v>
      </c>
      <c r="B26" s="9">
        <v>44538</v>
      </c>
      <c r="C26" s="10" t="s">
        <v>25</v>
      </c>
      <c r="D26" s="16" t="s">
        <v>22</v>
      </c>
      <c r="E26" s="15"/>
      <c r="F26" s="15">
        <v>700</v>
      </c>
      <c r="G26" s="13">
        <f t="shared" si="1"/>
        <v>2039764.21</v>
      </c>
    </row>
    <row r="27" spans="1:7" ht="25.5" x14ac:dyDescent="0.25">
      <c r="A27" s="8">
        <v>12</v>
      </c>
      <c r="B27" s="9">
        <v>44538</v>
      </c>
      <c r="C27" s="10" t="s">
        <v>26</v>
      </c>
      <c r="D27" s="16" t="s">
        <v>27</v>
      </c>
      <c r="E27" s="15"/>
      <c r="F27" s="15">
        <v>16250</v>
      </c>
      <c r="G27" s="13">
        <f t="shared" si="1"/>
        <v>2023514.21</v>
      </c>
    </row>
    <row r="28" spans="1:7" ht="25.5" x14ac:dyDescent="0.25">
      <c r="A28" s="8">
        <v>13</v>
      </c>
      <c r="B28" s="9">
        <v>44538</v>
      </c>
      <c r="C28" s="10" t="s">
        <v>28</v>
      </c>
      <c r="D28" s="16" t="s">
        <v>29</v>
      </c>
      <c r="E28" s="15"/>
      <c r="F28" s="15">
        <v>28195</v>
      </c>
      <c r="G28" s="13">
        <f t="shared" si="1"/>
        <v>1995319.21</v>
      </c>
    </row>
    <row r="29" spans="1:7" ht="25.5" x14ac:dyDescent="0.25">
      <c r="A29" s="8">
        <v>14</v>
      </c>
      <c r="B29" s="9">
        <v>44538</v>
      </c>
      <c r="C29" s="10" t="s">
        <v>30</v>
      </c>
      <c r="D29" s="16" t="s">
        <v>31</v>
      </c>
      <c r="E29" s="15"/>
      <c r="F29" s="15">
        <v>18600</v>
      </c>
      <c r="G29" s="13">
        <f>+G28-F29+J37</f>
        <v>1976719.21</v>
      </c>
    </row>
    <row r="30" spans="1:7" ht="25.5" x14ac:dyDescent="0.25">
      <c r="A30" s="8">
        <v>15</v>
      </c>
      <c r="B30" s="9">
        <v>44538</v>
      </c>
      <c r="C30" s="10" t="s">
        <v>32</v>
      </c>
      <c r="D30" s="16" t="s">
        <v>33</v>
      </c>
      <c r="E30" s="15"/>
      <c r="F30" s="15">
        <v>6000</v>
      </c>
      <c r="G30" s="13">
        <f>+G29-F30</f>
        <v>1970719.21</v>
      </c>
    </row>
    <row r="31" spans="1:7" ht="25.5" x14ac:dyDescent="0.25">
      <c r="A31" s="8">
        <v>16</v>
      </c>
      <c r="B31" s="9">
        <v>44538</v>
      </c>
      <c r="C31" s="10" t="s">
        <v>34</v>
      </c>
      <c r="D31" s="16" t="s">
        <v>33</v>
      </c>
      <c r="E31" s="15"/>
      <c r="F31" s="15">
        <v>6000</v>
      </c>
      <c r="G31" s="13">
        <f t="shared" ref="G31:G34" si="2">+G30-F31</f>
        <v>1964719.21</v>
      </c>
    </row>
    <row r="32" spans="1:7" ht="25.5" x14ac:dyDescent="0.25">
      <c r="A32" s="8">
        <v>17</v>
      </c>
      <c r="B32" s="9">
        <v>44538</v>
      </c>
      <c r="C32" s="10" t="s">
        <v>35</v>
      </c>
      <c r="D32" s="16" t="s">
        <v>36</v>
      </c>
      <c r="E32" s="15"/>
      <c r="F32" s="15">
        <v>2800</v>
      </c>
      <c r="G32" s="13">
        <f t="shared" si="2"/>
        <v>1961919.21</v>
      </c>
    </row>
    <row r="33" spans="1:8" ht="25.5" x14ac:dyDescent="0.25">
      <c r="A33" s="8">
        <v>18</v>
      </c>
      <c r="B33" s="9">
        <v>44539</v>
      </c>
      <c r="C33" s="10" t="s">
        <v>37</v>
      </c>
      <c r="D33" s="16" t="s">
        <v>38</v>
      </c>
      <c r="E33" s="15"/>
      <c r="F33" s="15">
        <v>9899.81</v>
      </c>
      <c r="G33" s="13">
        <f t="shared" si="2"/>
        <v>1952019.4</v>
      </c>
    </row>
    <row r="34" spans="1:8" ht="25.5" x14ac:dyDescent="0.25">
      <c r="A34" s="8">
        <v>19</v>
      </c>
      <c r="B34" s="9">
        <v>44546</v>
      </c>
      <c r="C34" s="10" t="s">
        <v>39</v>
      </c>
      <c r="D34" s="16" t="s">
        <v>40</v>
      </c>
      <c r="E34" s="15"/>
      <c r="F34" s="15">
        <v>60488.9</v>
      </c>
      <c r="G34" s="13">
        <f t="shared" si="2"/>
        <v>1891530.5</v>
      </c>
    </row>
    <row r="35" spans="1:8" x14ac:dyDescent="0.25">
      <c r="A35" s="8">
        <v>20</v>
      </c>
      <c r="B35" s="9">
        <v>44553</v>
      </c>
      <c r="C35" s="10" t="s">
        <v>41</v>
      </c>
      <c r="D35" s="16" t="s">
        <v>42</v>
      </c>
      <c r="E35" s="15">
        <v>471239.49</v>
      </c>
      <c r="F35" s="15"/>
      <c r="G35" s="13">
        <f>+G34-F35+J40+E35</f>
        <v>2362769.9900000002</v>
      </c>
    </row>
    <row r="36" spans="1:8" ht="25.5" x14ac:dyDescent="0.25">
      <c r="A36" s="8">
        <v>21</v>
      </c>
      <c r="B36" s="9">
        <v>44558</v>
      </c>
      <c r="C36" s="10" t="s">
        <v>43</v>
      </c>
      <c r="D36" s="16" t="s">
        <v>44</v>
      </c>
      <c r="E36" s="15"/>
      <c r="F36" s="15">
        <v>8475</v>
      </c>
      <c r="G36" s="13">
        <f>+G35-F36+J41</f>
        <v>2354294.9900000002</v>
      </c>
    </row>
    <row r="37" spans="1:8" ht="15.75" thickBot="1" x14ac:dyDescent="0.3">
      <c r="A37" s="17">
        <v>22</v>
      </c>
      <c r="B37" s="18">
        <v>44561</v>
      </c>
      <c r="C37" s="19" t="s">
        <v>45</v>
      </c>
      <c r="D37" s="20" t="s">
        <v>46</v>
      </c>
      <c r="E37" s="21"/>
      <c r="F37" s="21">
        <v>852.49</v>
      </c>
      <c r="G37" s="22">
        <f>+G36-F37+J42</f>
        <v>2353442.5</v>
      </c>
    </row>
    <row r="38" spans="1:8" s="28" customFormat="1" ht="21.75" customHeight="1" thickBot="1" x14ac:dyDescent="0.3">
      <c r="A38" s="23"/>
      <c r="B38" s="24"/>
      <c r="C38" s="24"/>
      <c r="D38" s="25" t="s">
        <v>47</v>
      </c>
      <c r="E38" s="26">
        <f>SUM(E16:E37)</f>
        <v>471239.49</v>
      </c>
      <c r="F38" s="24">
        <f>SUM(F16:F37)</f>
        <v>208993.06999999998</v>
      </c>
      <c r="G38" s="27">
        <f>G14+E38-F38</f>
        <v>2353442.5000000005</v>
      </c>
    </row>
    <row r="39" spans="1:8" x14ac:dyDescent="0.25">
      <c r="A39" s="1"/>
      <c r="B39" s="1"/>
      <c r="C39" s="1"/>
      <c r="D39" s="1"/>
      <c r="E39" s="1"/>
      <c r="F39" s="1"/>
      <c r="G39" s="1"/>
    </row>
    <row r="40" spans="1:8" x14ac:dyDescent="0.25">
      <c r="A40" s="1"/>
      <c r="B40" s="1"/>
      <c r="C40" s="1"/>
      <c r="D40" s="1"/>
      <c r="E40" s="1"/>
      <c r="F40" s="1"/>
      <c r="G40" s="1"/>
    </row>
    <row r="41" spans="1:8" x14ac:dyDescent="0.25">
      <c r="A41" s="1"/>
      <c r="B41" s="1"/>
      <c r="C41" s="1"/>
      <c r="D41" s="1"/>
      <c r="E41" s="1"/>
      <c r="F41" s="1"/>
      <c r="G41" s="1"/>
    </row>
    <row r="42" spans="1:8" x14ac:dyDescent="0.25">
      <c r="A42" s="1"/>
      <c r="B42" s="1"/>
      <c r="C42" s="1"/>
      <c r="D42" s="1"/>
      <c r="E42" s="1"/>
      <c r="F42" s="1"/>
      <c r="G42" s="1"/>
    </row>
    <row r="43" spans="1:8" x14ac:dyDescent="0.25">
      <c r="A43" s="1"/>
      <c r="B43" s="1"/>
      <c r="C43" s="1"/>
      <c r="D43" s="1"/>
      <c r="E43" s="1"/>
      <c r="F43" s="1"/>
      <c r="G43" s="1"/>
    </row>
    <row r="44" spans="1:8" x14ac:dyDescent="0.25">
      <c r="A44" s="1"/>
      <c r="B44" s="1"/>
      <c r="C44" s="1"/>
      <c r="D44" s="1"/>
      <c r="E44" s="1"/>
      <c r="F44" s="1"/>
      <c r="G44" s="1"/>
    </row>
    <row r="45" spans="1:8" x14ac:dyDescent="0.25">
      <c r="A45" s="31" t="s">
        <v>48</v>
      </c>
      <c r="B45" s="31"/>
      <c r="C45" s="31"/>
      <c r="D45" s="31"/>
      <c r="E45" s="31"/>
      <c r="F45" s="31"/>
      <c r="G45" s="31"/>
    </row>
    <row r="46" spans="1:8" ht="15.75" customHeight="1" x14ac:dyDescent="0.25">
      <c r="A46" s="30" t="s">
        <v>49</v>
      </c>
      <c r="B46" s="30"/>
      <c r="C46" s="30"/>
      <c r="D46" s="30"/>
      <c r="E46" s="30"/>
      <c r="F46" s="30"/>
      <c r="G46" s="30"/>
    </row>
    <row r="47" spans="1:8" ht="15.75" customHeight="1" x14ac:dyDescent="0.25">
      <c r="A47" s="30" t="s">
        <v>50</v>
      </c>
      <c r="B47" s="30"/>
      <c r="C47" s="30"/>
      <c r="D47" s="30"/>
      <c r="E47" s="30"/>
      <c r="F47" s="30"/>
      <c r="G47" s="30"/>
    </row>
    <row r="48" spans="1:8" ht="15.75" customHeight="1" x14ac:dyDescent="0.25">
      <c r="A48" s="31" t="s">
        <v>51</v>
      </c>
      <c r="B48" s="31"/>
      <c r="C48" s="31"/>
      <c r="D48" s="31"/>
      <c r="E48" s="31"/>
      <c r="F48" s="31"/>
      <c r="G48" s="31"/>
      <c r="H48" s="1"/>
    </row>
    <row r="49" spans="1:7" x14ac:dyDescent="0.25">
      <c r="A49" s="29"/>
      <c r="B49" s="29"/>
      <c r="C49" s="29"/>
      <c r="D49" s="29"/>
      <c r="E49" s="29"/>
      <c r="F49" s="29"/>
      <c r="G49" s="29"/>
    </row>
  </sheetData>
  <mergeCells count="15">
    <mergeCell ref="A12:G13"/>
    <mergeCell ref="A2:G2"/>
    <mergeCell ref="A6:G6"/>
    <mergeCell ref="A8:G8"/>
    <mergeCell ref="A9:G9"/>
    <mergeCell ref="A11:G11"/>
    <mergeCell ref="A46:G46"/>
    <mergeCell ref="A47:G47"/>
    <mergeCell ref="A48:G48"/>
    <mergeCell ref="A14:A15"/>
    <mergeCell ref="B14:B15"/>
    <mergeCell ref="C14:C15"/>
    <mergeCell ref="D14:D15"/>
    <mergeCell ref="E14:F14"/>
    <mergeCell ref="A45:G45"/>
  </mergeCells>
  <pageMargins left="1.299212598425197" right="0.70866141732283472" top="0.74803149606299213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DOCUMENTACION B</cp:lastModifiedBy>
  <dcterms:created xsi:type="dcterms:W3CDTF">2022-01-11T16:38:05Z</dcterms:created>
  <dcterms:modified xsi:type="dcterms:W3CDTF">2022-01-12T15:20:55Z</dcterms:modified>
</cp:coreProperties>
</file>